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26254\"/>
    </mc:Choice>
  </mc:AlternateContent>
  <bookViews>
    <workbookView xWindow="0" yWindow="0" windowWidth="23040" windowHeight="7632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<sst xmlns="http://schemas.openxmlformats.org/spreadsheetml/2006/main" count="56" uniqueCount="56">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</sst>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784860</xdr:colOff>
      <xdr:row>0</xdr:row>
      <xdr:rowOff>68580</xdr:rowOff>
    </xdr:from>
    <xdr:to>
      <xdr:col>0</xdr:col>
      <xdr:colOff>2039977</xdr:colOff>
      <xdr:row>0</xdr:row>
      <xdr:rowOff>592454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6858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746760</xdr:colOff>
      <xdr:row>70</xdr:row>
      <xdr:rowOff>15240</xdr:rowOff>
    </xdr:from>
    <xdr:to>
      <xdr:col>0</xdr:col>
      <xdr:colOff>3734059</xdr:colOff>
      <xdr:row>78</xdr:row>
      <xdr:rowOff>90519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760" y="1058418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4991100</xdr:colOff>
      <xdr:row>70</xdr:row>
      <xdr:rowOff>0</xdr:rowOff>
    </xdr:from>
    <xdr:to>
      <xdr:col>2</xdr:col>
      <xdr:colOff>1001654</xdr:colOff>
      <xdr:row>78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1056894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topLeftCell="A52" zoomScaleNormal="100" workbookViewId="0">
      <selection activeCell="A6" sqref="A6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63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483679.44999999995</v>
      </c>
      <c r="C4" s="14">
        <f>SUM(C5:C11)</f>
        <v>874849.53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80.97</v>
      </c>
      <c r="C9" s="15">
        <v>325.92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483598.48</v>
      </c>
      <c r="C11" s="15">
        <v>874523.61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0.6" x14ac:dyDescent="0.2">
      <c r="A13" s="7" t="s">
        <v>49</v>
      </c>
      <c r="B13" s="14">
        <f>SUM(B14:B15)</f>
        <v>5258910</v>
      </c>
      <c r="C13" s="14">
        <f>SUM(C14:C15)</f>
        <v>11487600.210000001</v>
      </c>
      <c r="D13" s="2"/>
    </row>
    <row r="14" spans="1:4" ht="20.399999999999999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5258910</v>
      </c>
      <c r="C15" s="15">
        <v>11487600.210000001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8104.17</v>
      </c>
      <c r="C17" s="14">
        <f>SUM(C18:C22)</f>
        <v>30705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8104.17</v>
      </c>
      <c r="C22" s="15">
        <v>30705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5750693.6200000001</v>
      </c>
      <c r="C24" s="14">
        <f>SUM(C4+C13+C17)</f>
        <v>12393154.74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4694292.49</v>
      </c>
      <c r="C27" s="14">
        <f>SUM(C28:C30)</f>
        <v>11343572.120000001</v>
      </c>
      <c r="D27" s="2"/>
    </row>
    <row r="28" spans="1:5" ht="11.25" customHeight="1" x14ac:dyDescent="0.2">
      <c r="A28" s="8" t="s">
        <v>36</v>
      </c>
      <c r="B28" s="15">
        <v>3991525.27</v>
      </c>
      <c r="C28" s="15">
        <v>8791565.5500000007</v>
      </c>
      <c r="D28" s="4">
        <v>5110</v>
      </c>
    </row>
    <row r="29" spans="1:5" ht="11.25" customHeight="1" x14ac:dyDescent="0.2">
      <c r="A29" s="8" t="s">
        <v>16</v>
      </c>
      <c r="B29" s="15">
        <v>325731.88</v>
      </c>
      <c r="C29" s="15">
        <v>965162.18</v>
      </c>
      <c r="D29" s="4">
        <v>5120</v>
      </c>
    </row>
    <row r="30" spans="1:5" ht="11.25" customHeight="1" x14ac:dyDescent="0.2">
      <c r="A30" s="8" t="s">
        <v>17</v>
      </c>
      <c r="B30" s="15">
        <v>377035.34</v>
      </c>
      <c r="C30" s="15">
        <v>1586844.39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279436.23</v>
      </c>
      <c r="C32" s="14">
        <f>SUM(C33:C41)</f>
        <v>820622.04</v>
      </c>
      <c r="D32" s="2"/>
    </row>
    <row r="33" spans="1:4" ht="11.25" customHeight="1" x14ac:dyDescent="0.2">
      <c r="A33" s="8" t="s">
        <v>18</v>
      </c>
      <c r="B33" s="15">
        <v>0</v>
      </c>
      <c r="C33" s="15">
        <v>222817.03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167257.59</v>
      </c>
      <c r="C36" s="15">
        <v>341663.81</v>
      </c>
      <c r="D36" s="4">
        <v>5240</v>
      </c>
    </row>
    <row r="37" spans="1:4" ht="11.25" customHeight="1" x14ac:dyDescent="0.2">
      <c r="A37" s="8" t="s">
        <v>22</v>
      </c>
      <c r="B37" s="15">
        <v>112178.64</v>
      </c>
      <c r="C37" s="15">
        <v>256141.2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194777.8</v>
      </c>
      <c r="D55" s="2"/>
    </row>
    <row r="56" spans="1:5" ht="11.25" customHeight="1" x14ac:dyDescent="0.2">
      <c r="A56" s="8" t="s">
        <v>31</v>
      </c>
      <c r="B56" s="15">
        <v>0</v>
      </c>
      <c r="C56" s="15">
        <v>194777.8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4973728.7200000007</v>
      </c>
      <c r="C64" s="14">
        <f>C61+C55+C48+C43+C32+C27</f>
        <v>12358971.960000001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776964.89999999944</v>
      </c>
      <c r="C66" s="14">
        <f>C24-C64</f>
        <v>34182.779999999329</v>
      </c>
      <c r="E66" s="1"/>
    </row>
    <row r="67" spans="1:8" s="2" customFormat="1" x14ac:dyDescent="0.2">
      <c r="A67" s="9"/>
      <c r="B67" s="16"/>
      <c r="C67" s="16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horizontalDpi="360" verticalDpi="360" r:id="rId1"/>
  <ignoredErrors>
    <ignoredError sqref="B4:C67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2024-07-23T17:33:05Z</cp:lastPrinted>
  <dcterms:created xsi:type="dcterms:W3CDTF">2012-12-11T20:29:16Z</dcterms:created>
  <dcterms:modified xsi:type="dcterms:W3CDTF">2024-07-23T17:33:08Z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